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ND 4 trim 15" sheetId="1" r:id="rId1"/>
  </sheets>
  <definedNames>
    <definedName name="_xlnm.Print_Titles" localSheetId="0">'IND 4 trim 15'!$1:$3</definedName>
  </definedNames>
  <calcPr fullCalcOnLoad="1"/>
</workbook>
</file>

<file path=xl/sharedStrings.xml><?xml version="1.0" encoding="utf-8"?>
<sst xmlns="http://schemas.openxmlformats.org/spreadsheetml/2006/main" count="116" uniqueCount="95">
  <si>
    <t>gg</t>
  </si>
  <si>
    <t>F.lli Gagianesi s.r.l.</t>
  </si>
  <si>
    <t>Master Training s.r.l.</t>
  </si>
  <si>
    <t>LYRECO ITALIA SPA</t>
  </si>
  <si>
    <t>COESA Coop.Sociale a r.l.Onlus</t>
  </si>
  <si>
    <t>Mondoffice S.r.l.</t>
  </si>
  <si>
    <t>LIBRERIE FELTRINELLI S.R.L.</t>
  </si>
  <si>
    <t>numero fattura</t>
  </si>
  <si>
    <t xml:space="preserve">denominazione </t>
  </si>
  <si>
    <t>data emissione</t>
  </si>
  <si>
    <t>data scadenza</t>
  </si>
  <si>
    <t>data pagamento</t>
  </si>
  <si>
    <t>gg importo</t>
  </si>
  <si>
    <t>0317PA2015</t>
  </si>
  <si>
    <t>0316PA2015</t>
  </si>
  <si>
    <t>50290003</t>
  </si>
  <si>
    <t>02141/15</t>
  </si>
  <si>
    <t>8715301778</t>
  </si>
  <si>
    <t>0010005519</t>
  </si>
  <si>
    <t>003661</t>
  </si>
  <si>
    <t>160</t>
  </si>
  <si>
    <t>11/FE</t>
  </si>
  <si>
    <t>585</t>
  </si>
  <si>
    <t>Q99967</t>
  </si>
  <si>
    <t>564/467</t>
  </si>
  <si>
    <t>451/PA2015</t>
  </si>
  <si>
    <t>30007434</t>
  </si>
  <si>
    <t>59/FE</t>
  </si>
  <si>
    <t>66</t>
  </si>
  <si>
    <t>98</t>
  </si>
  <si>
    <t>320/PA</t>
  </si>
  <si>
    <t>321/PA</t>
  </si>
  <si>
    <t>6429</t>
  </si>
  <si>
    <t>88</t>
  </si>
  <si>
    <t>FATTPA 3_15</t>
  </si>
  <si>
    <t>64</t>
  </si>
  <si>
    <t>23/PA</t>
  </si>
  <si>
    <t>74</t>
  </si>
  <si>
    <t>X90851</t>
  </si>
  <si>
    <t>10</t>
  </si>
  <si>
    <t>FATTPA 2_15</t>
  </si>
  <si>
    <t>224M</t>
  </si>
  <si>
    <t>20154E38820</t>
  </si>
  <si>
    <t>20154E39094</t>
  </si>
  <si>
    <t>000216</t>
  </si>
  <si>
    <t>000245</t>
  </si>
  <si>
    <t>2015PA0010962</t>
  </si>
  <si>
    <t>D-157</t>
  </si>
  <si>
    <t>0010004871</t>
  </si>
  <si>
    <t>60</t>
  </si>
  <si>
    <t>FATTPA 1_15</t>
  </si>
  <si>
    <t>8715257049</t>
  </si>
  <si>
    <t>8715259223</t>
  </si>
  <si>
    <t>8715258355</t>
  </si>
  <si>
    <t>531</t>
  </si>
  <si>
    <t>2601</t>
  </si>
  <si>
    <t>470/391</t>
  </si>
  <si>
    <t>30006449</t>
  </si>
  <si>
    <t>911 FP</t>
  </si>
  <si>
    <t>150906/E</t>
  </si>
  <si>
    <t>Q99077</t>
  </si>
  <si>
    <t>010020</t>
  </si>
  <si>
    <t>000208</t>
  </si>
  <si>
    <t>RADUNI SPORTIVI srl</t>
  </si>
  <si>
    <t>Poste Italiane S.p.A.</t>
  </si>
  <si>
    <t>FORUMNET spa</t>
  </si>
  <si>
    <t>Euroedizioni Torino S.r.l.</t>
  </si>
  <si>
    <t>AICA ASSOCIAZIONE ITALIANA PER L'INFORMATICA ED IL CALCOLO AUTOMATICO</t>
  </si>
  <si>
    <t>AUTOSERVIZI ROVARIS SRL</t>
  </si>
  <si>
    <t>MILANO CITY SIGHTSEEING S.R.L.</t>
  </si>
  <si>
    <t>Mater Lingua s.r.l</t>
  </si>
  <si>
    <t>EPRICE S.r.l. con Socio Unico</t>
  </si>
  <si>
    <t>ATTILIO NEGRI S.R.L.</t>
  </si>
  <si>
    <t>Tecnoffice srl</t>
  </si>
  <si>
    <t>NAVIGANDO S.R.L.</t>
  </si>
  <si>
    <t>ISTITUTO SUORE DI S. DOROTEA DI CEMMO - CENTRO ASTERIA</t>
  </si>
  <si>
    <t>ferramenta macchi s.r.l.</t>
  </si>
  <si>
    <t>Dedalo Società Cooperativa</t>
  </si>
  <si>
    <t>Trolli Giulia federica</t>
  </si>
  <si>
    <t>CORTI GABRIELE</t>
  </si>
  <si>
    <t>AMBASCIATA DI FRANCIA INSTITUT FRANÇAIS D'ITALIE</t>
  </si>
  <si>
    <t>Gruppo Spaggiari Parma S.p.A.</t>
  </si>
  <si>
    <t>STIPPELLI VIAGGI SRL</t>
  </si>
  <si>
    <t>ILLSA SRL</t>
  </si>
  <si>
    <t>Aruba S.p.A.</t>
  </si>
  <si>
    <t>ISTITUTO CERVANTES DE MILANO</t>
  </si>
  <si>
    <t>TECNODID SRL</t>
  </si>
  <si>
    <t>VOLLEY &amp; SPORT s.r.l.</t>
  </si>
  <si>
    <t>DIEMME INFORMATICA SRL</t>
  </si>
  <si>
    <t>€ 105,00</t>
  </si>
  <si>
    <t>14/12/2015</t>
  </si>
  <si>
    <t>LICEO STATALE “CARLO TENCA” ‐ MILANO
Indicatore di tempestività dei pagamenti - Quarto trimestre 2015</t>
  </si>
  <si>
    <t>importo dovuto</t>
  </si>
  <si>
    <t>Totale</t>
  </si>
  <si>
    <t>Indicatore di tempestività dei pagamenti - Quarto trimestre 2015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</si>
</sst>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0.0"/>
    <numFmt numFmtId="167" formatCode="_-[$€-410]\ * #,##0.00_-;\-[$€-410]\ * #,##0.00_-;_-[$€-410]\ * &quot;-&quot;??_-;_-@_-"/>
    <numFmt numFmtId="168" formatCode="_-[$€-410]\ * #,##0.0_-;\-[$€-410]\ * #,##0.0_-;_-[$€-410]\ 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#,##0.00_ ;\-#,##0.00\ "/>
    <numFmt numFmtId="174" formatCode="0.00_ ;\-0.00\ 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167" fontId="2" fillId="0" borderId="12" xfId="0" applyNumberFormat="1" applyFont="1" applyBorder="1" applyAlignment="1">
      <alignment horizontal="left"/>
    </xf>
    <xf numFmtId="0" fontId="22" fillId="0" borderId="12" xfId="0" applyFont="1" applyBorder="1" applyAlignment="1">
      <alignment horizontal="right"/>
    </xf>
    <xf numFmtId="167" fontId="2" fillId="0" borderId="12" xfId="0" applyNumberFormat="1" applyFont="1" applyBorder="1" applyAlignment="1">
      <alignment/>
    </xf>
    <xf numFmtId="0" fontId="22" fillId="0" borderId="0" xfId="0" applyFont="1" applyAlignment="1">
      <alignment horizontal="right"/>
    </xf>
    <xf numFmtId="2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43" fontId="40" fillId="0" borderId="12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center" vertical="center"/>
    </xf>
    <xf numFmtId="14" fontId="40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12" xfId="59" applyNumberFormat="1" applyFont="1" applyBorder="1" applyAlignment="1">
      <alignment horizontal="right" vertical="center"/>
    </xf>
    <xf numFmtId="14" fontId="40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83" zoomScaleNormal="83" zoomScalePageLayoutView="0" workbookViewId="0" topLeftCell="A2">
      <selection activeCell="A1" sqref="A1:H2"/>
    </sheetView>
  </sheetViews>
  <sheetFormatPr defaultColWidth="9.140625" defaultRowHeight="12.75"/>
  <cols>
    <col min="1" max="1" width="17.57421875" style="1" customWidth="1"/>
    <col min="2" max="2" width="75.7109375" style="2" customWidth="1"/>
    <col min="3" max="3" width="21.7109375" style="3" customWidth="1"/>
    <col min="4" max="4" width="26.7109375" style="3" customWidth="1"/>
    <col min="5" max="5" width="25.28125" style="3" customWidth="1"/>
    <col min="6" max="6" width="25.421875" style="3" customWidth="1"/>
    <col min="7" max="7" width="9.140625" style="3" customWidth="1"/>
    <col min="8" max="8" width="19.00390625" style="3" customWidth="1"/>
  </cols>
  <sheetData>
    <row r="1" spans="1:8" ht="3" customHeight="1" hidden="1">
      <c r="A1" s="11" t="s">
        <v>91</v>
      </c>
      <c r="B1" s="12"/>
      <c r="C1" s="12"/>
      <c r="D1" s="12"/>
      <c r="E1" s="12"/>
      <c r="F1" s="12"/>
      <c r="G1" s="12"/>
      <c r="H1" s="12"/>
    </row>
    <row r="2" spans="1:8" ht="42" customHeight="1">
      <c r="A2" s="12"/>
      <c r="B2" s="12"/>
      <c r="C2" s="12"/>
      <c r="D2" s="12"/>
      <c r="E2" s="12"/>
      <c r="F2" s="12"/>
      <c r="G2" s="12"/>
      <c r="H2" s="12"/>
    </row>
    <row r="3" spans="1:8" ht="15">
      <c r="A3" s="13" t="s">
        <v>7</v>
      </c>
      <c r="B3" s="14" t="s">
        <v>8</v>
      </c>
      <c r="C3" s="15" t="s">
        <v>92</v>
      </c>
      <c r="D3" s="15" t="s">
        <v>9</v>
      </c>
      <c r="E3" s="15" t="s">
        <v>10</v>
      </c>
      <c r="F3" s="15" t="s">
        <v>11</v>
      </c>
      <c r="G3" s="16" t="s">
        <v>0</v>
      </c>
      <c r="H3" s="16" t="s">
        <v>12</v>
      </c>
    </row>
    <row r="4" spans="1:8" ht="15">
      <c r="A4" s="17" t="s">
        <v>13</v>
      </c>
      <c r="B4" s="18" t="s">
        <v>63</v>
      </c>
      <c r="C4" s="19">
        <v>4054.75</v>
      </c>
      <c r="D4" s="20">
        <v>42355</v>
      </c>
      <c r="E4" s="21">
        <v>42385</v>
      </c>
      <c r="F4" s="22">
        <v>42352</v>
      </c>
      <c r="G4" s="23">
        <f>F4-E4</f>
        <v>-33</v>
      </c>
      <c r="H4" s="19">
        <f>G4*C4</f>
        <v>-133806.75</v>
      </c>
    </row>
    <row r="5" spans="1:8" ht="15">
      <c r="A5" s="17" t="s">
        <v>14</v>
      </c>
      <c r="B5" s="18" t="s">
        <v>63</v>
      </c>
      <c r="C5" s="19">
        <v>3983.25</v>
      </c>
      <c r="D5" s="20">
        <v>42355</v>
      </c>
      <c r="E5" s="21">
        <v>42385</v>
      </c>
      <c r="F5" s="22">
        <v>42352</v>
      </c>
      <c r="G5" s="23">
        <f aca="true" t="shared" si="0" ref="G5:G54">F5-E5</f>
        <v>-33</v>
      </c>
      <c r="H5" s="19">
        <f aca="true" t="shared" si="1" ref="H5:H54">G5*C5</f>
        <v>-131447.25</v>
      </c>
    </row>
    <row r="6" spans="1:8" ht="15">
      <c r="A6" s="17" t="s">
        <v>15</v>
      </c>
      <c r="B6" s="18" t="s">
        <v>6</v>
      </c>
      <c r="C6" s="24">
        <v>1500</v>
      </c>
      <c r="D6" s="20">
        <v>42345</v>
      </c>
      <c r="E6" s="25">
        <v>42376</v>
      </c>
      <c r="F6" s="22">
        <v>42352</v>
      </c>
      <c r="G6" s="23">
        <f t="shared" si="0"/>
        <v>-24</v>
      </c>
      <c r="H6" s="19">
        <f t="shared" si="1"/>
        <v>-36000</v>
      </c>
    </row>
    <row r="7" spans="1:8" ht="15">
      <c r="A7" s="17" t="s">
        <v>16</v>
      </c>
      <c r="B7" s="18" t="s">
        <v>66</v>
      </c>
      <c r="C7" s="24">
        <v>80</v>
      </c>
      <c r="D7" s="20">
        <v>42342</v>
      </c>
      <c r="E7" s="21">
        <v>42372</v>
      </c>
      <c r="F7" s="22">
        <v>42352</v>
      </c>
      <c r="G7" s="23">
        <f t="shared" si="0"/>
        <v>-20</v>
      </c>
      <c r="H7" s="19">
        <f t="shared" si="1"/>
        <v>-1600</v>
      </c>
    </row>
    <row r="8" spans="1:8" ht="15">
      <c r="A8" s="17" t="s">
        <v>17</v>
      </c>
      <c r="B8" s="18" t="s">
        <v>64</v>
      </c>
      <c r="C8" s="24">
        <v>95.69</v>
      </c>
      <c r="D8" s="20">
        <v>42339</v>
      </c>
      <c r="E8" s="21">
        <v>42370</v>
      </c>
      <c r="F8" s="26" t="s">
        <v>90</v>
      </c>
      <c r="G8" s="23">
        <f t="shared" si="0"/>
        <v>-18</v>
      </c>
      <c r="H8" s="19">
        <f t="shared" si="1"/>
        <v>-1722.42</v>
      </c>
    </row>
    <row r="9" spans="1:8" ht="15">
      <c r="A9" s="17" t="s">
        <v>18</v>
      </c>
      <c r="B9" s="18" t="s">
        <v>3</v>
      </c>
      <c r="C9" s="24">
        <v>546.45</v>
      </c>
      <c r="D9" s="20">
        <v>42338</v>
      </c>
      <c r="E9" s="21">
        <v>42371</v>
      </c>
      <c r="F9" s="22">
        <v>42352</v>
      </c>
      <c r="G9" s="23">
        <f t="shared" si="0"/>
        <v>-19</v>
      </c>
      <c r="H9" s="19">
        <f t="shared" si="1"/>
        <v>-10382.550000000001</v>
      </c>
    </row>
    <row r="10" spans="1:8" ht="30">
      <c r="A10" s="17" t="s">
        <v>19</v>
      </c>
      <c r="B10" s="18" t="s">
        <v>67</v>
      </c>
      <c r="C10" s="24">
        <v>3066</v>
      </c>
      <c r="D10" s="20">
        <v>42338</v>
      </c>
      <c r="E10" s="21">
        <v>42379</v>
      </c>
      <c r="F10" s="22">
        <v>42352</v>
      </c>
      <c r="G10" s="23">
        <f t="shared" si="0"/>
        <v>-27</v>
      </c>
      <c r="H10" s="19">
        <f t="shared" si="1"/>
        <v>-82782</v>
      </c>
    </row>
    <row r="11" spans="1:8" ht="15">
      <c r="A11" s="17" t="s">
        <v>20</v>
      </c>
      <c r="B11" s="18" t="s">
        <v>68</v>
      </c>
      <c r="C11" s="24">
        <v>600</v>
      </c>
      <c r="D11" s="20">
        <v>42338</v>
      </c>
      <c r="E11" s="21">
        <v>42369</v>
      </c>
      <c r="F11" s="22">
        <v>42352</v>
      </c>
      <c r="G11" s="23">
        <f t="shared" si="0"/>
        <v>-17</v>
      </c>
      <c r="H11" s="19">
        <f t="shared" si="1"/>
        <v>-10200</v>
      </c>
    </row>
    <row r="12" spans="1:8" ht="15">
      <c r="A12" s="17" t="s">
        <v>21</v>
      </c>
      <c r="B12" s="18" t="s">
        <v>69</v>
      </c>
      <c r="C12" s="24">
        <v>650</v>
      </c>
      <c r="D12" s="20">
        <v>42338</v>
      </c>
      <c r="E12" s="21">
        <v>42368</v>
      </c>
      <c r="F12" s="22">
        <v>42332</v>
      </c>
      <c r="G12" s="23">
        <f t="shared" si="0"/>
        <v>-36</v>
      </c>
      <c r="H12" s="19">
        <f t="shared" si="1"/>
        <v>-23400</v>
      </c>
    </row>
    <row r="13" spans="1:8" ht="15">
      <c r="A13" s="17" t="s">
        <v>22</v>
      </c>
      <c r="B13" s="18" t="s">
        <v>70</v>
      </c>
      <c r="C13" s="24">
        <v>504</v>
      </c>
      <c r="D13" s="20">
        <v>42338</v>
      </c>
      <c r="E13" s="21">
        <v>42368</v>
      </c>
      <c r="F13" s="22">
        <v>42338</v>
      </c>
      <c r="G13" s="23">
        <f t="shared" si="0"/>
        <v>-30</v>
      </c>
      <c r="H13" s="19">
        <f t="shared" si="1"/>
        <v>-15120</v>
      </c>
    </row>
    <row r="14" spans="1:8" ht="15">
      <c r="A14" s="17" t="s">
        <v>23</v>
      </c>
      <c r="B14" s="18" t="s">
        <v>71</v>
      </c>
      <c r="C14" s="24">
        <v>199.57</v>
      </c>
      <c r="D14" s="20">
        <v>42336</v>
      </c>
      <c r="E14" s="21">
        <v>42368</v>
      </c>
      <c r="F14" s="22">
        <v>42352</v>
      </c>
      <c r="G14" s="23">
        <f t="shared" si="0"/>
        <v>-16</v>
      </c>
      <c r="H14" s="19">
        <f t="shared" si="1"/>
        <v>-3193.12</v>
      </c>
    </row>
    <row r="15" spans="1:8" ht="15">
      <c r="A15" s="17" t="s">
        <v>24</v>
      </c>
      <c r="B15" s="18" t="s">
        <v>72</v>
      </c>
      <c r="C15" s="24">
        <v>718.34</v>
      </c>
      <c r="D15" s="20">
        <v>42334</v>
      </c>
      <c r="E15" s="21">
        <v>42377</v>
      </c>
      <c r="F15" s="22">
        <v>42352</v>
      </c>
      <c r="G15" s="23">
        <f t="shared" si="0"/>
        <v>-25</v>
      </c>
      <c r="H15" s="19">
        <f t="shared" si="1"/>
        <v>-17958.5</v>
      </c>
    </row>
    <row r="16" spans="1:8" ht="15">
      <c r="A16" s="17" t="s">
        <v>25</v>
      </c>
      <c r="B16" s="18" t="s">
        <v>73</v>
      </c>
      <c r="C16" s="24">
        <v>2294.5</v>
      </c>
      <c r="D16" s="20">
        <v>42334</v>
      </c>
      <c r="E16" s="21">
        <v>42369</v>
      </c>
      <c r="F16" s="22">
        <v>42352</v>
      </c>
      <c r="G16" s="23">
        <f t="shared" si="0"/>
        <v>-17</v>
      </c>
      <c r="H16" s="19">
        <f t="shared" si="1"/>
        <v>-39006.5</v>
      </c>
    </row>
    <row r="17" spans="1:8" ht="15">
      <c r="A17" s="17" t="s">
        <v>26</v>
      </c>
      <c r="B17" s="18" t="s">
        <v>5</v>
      </c>
      <c r="C17" s="24">
        <v>419.17</v>
      </c>
      <c r="D17" s="20">
        <v>42334</v>
      </c>
      <c r="E17" s="21">
        <v>42365</v>
      </c>
      <c r="F17" s="22">
        <v>42352</v>
      </c>
      <c r="G17" s="23">
        <f t="shared" si="0"/>
        <v>-13</v>
      </c>
      <c r="H17" s="19">
        <f t="shared" si="1"/>
        <v>-5449.21</v>
      </c>
    </row>
    <row r="18" spans="1:8" ht="15">
      <c r="A18" s="17" t="s">
        <v>27</v>
      </c>
      <c r="B18" s="18" t="s">
        <v>74</v>
      </c>
      <c r="C18" s="24">
        <v>1900</v>
      </c>
      <c r="D18" s="20">
        <v>42334</v>
      </c>
      <c r="E18" s="21">
        <v>42364</v>
      </c>
      <c r="F18" s="22">
        <v>42338</v>
      </c>
      <c r="G18" s="23">
        <f t="shared" si="0"/>
        <v>-26</v>
      </c>
      <c r="H18" s="19">
        <f t="shared" si="1"/>
        <v>-49400</v>
      </c>
    </row>
    <row r="19" spans="1:8" ht="15">
      <c r="A19" s="17" t="s">
        <v>28</v>
      </c>
      <c r="B19" s="18" t="s">
        <v>65</v>
      </c>
      <c r="C19" s="24">
        <v>457.38</v>
      </c>
      <c r="D19" s="20">
        <v>42332</v>
      </c>
      <c r="E19" s="21">
        <v>42365</v>
      </c>
      <c r="F19" s="22">
        <v>42338</v>
      </c>
      <c r="G19" s="23">
        <f t="shared" si="0"/>
        <v>-27</v>
      </c>
      <c r="H19" s="19">
        <f t="shared" si="1"/>
        <v>-12349.26</v>
      </c>
    </row>
    <row r="20" spans="1:8" ht="15">
      <c r="A20" s="17" t="s">
        <v>29</v>
      </c>
      <c r="B20" s="18" t="s">
        <v>75</v>
      </c>
      <c r="C20" s="24">
        <v>62.65</v>
      </c>
      <c r="D20" s="20">
        <v>42331</v>
      </c>
      <c r="E20" s="25">
        <v>42362</v>
      </c>
      <c r="F20" s="22">
        <v>42352</v>
      </c>
      <c r="G20" s="23">
        <f t="shared" si="0"/>
        <v>-10</v>
      </c>
      <c r="H20" s="19">
        <f t="shared" si="1"/>
        <v>-626.5</v>
      </c>
    </row>
    <row r="21" spans="1:8" ht="15">
      <c r="A21" s="17" t="s">
        <v>30</v>
      </c>
      <c r="B21" s="18" t="s">
        <v>4</v>
      </c>
      <c r="C21" s="24">
        <v>1379.07</v>
      </c>
      <c r="D21" s="20">
        <v>42331</v>
      </c>
      <c r="E21" s="21">
        <v>42361</v>
      </c>
      <c r="F21" s="22">
        <v>42352</v>
      </c>
      <c r="G21" s="23">
        <f t="shared" si="0"/>
        <v>-9</v>
      </c>
      <c r="H21" s="19">
        <f t="shared" si="1"/>
        <v>-12411.63</v>
      </c>
    </row>
    <row r="22" spans="1:8" ht="15">
      <c r="A22" s="17" t="s">
        <v>31</v>
      </c>
      <c r="B22" s="18" t="s">
        <v>4</v>
      </c>
      <c r="C22" s="24">
        <v>1182.06</v>
      </c>
      <c r="D22" s="20">
        <v>42331</v>
      </c>
      <c r="E22" s="21">
        <v>42361</v>
      </c>
      <c r="F22" s="22">
        <v>42352</v>
      </c>
      <c r="G22" s="23">
        <f t="shared" si="0"/>
        <v>-9</v>
      </c>
      <c r="H22" s="19">
        <f t="shared" si="1"/>
        <v>-10638.539999999999</v>
      </c>
    </row>
    <row r="23" spans="1:8" ht="15">
      <c r="A23" s="17" t="s">
        <v>32</v>
      </c>
      <c r="B23" s="18" t="s">
        <v>2</v>
      </c>
      <c r="C23" s="24">
        <v>1100</v>
      </c>
      <c r="D23" s="20">
        <v>42328</v>
      </c>
      <c r="E23" s="21">
        <v>42363</v>
      </c>
      <c r="F23" s="22">
        <v>42352</v>
      </c>
      <c r="G23" s="23">
        <f t="shared" si="0"/>
        <v>-11</v>
      </c>
      <c r="H23" s="19">
        <f t="shared" si="1"/>
        <v>-12100</v>
      </c>
    </row>
    <row r="24" spans="1:8" ht="15">
      <c r="A24" s="17" t="s">
        <v>33</v>
      </c>
      <c r="B24" s="18" t="s">
        <v>75</v>
      </c>
      <c r="C24" s="24">
        <v>198</v>
      </c>
      <c r="D24" s="20">
        <v>42324</v>
      </c>
      <c r="E24" s="21">
        <v>42356</v>
      </c>
      <c r="F24" s="22">
        <v>42306</v>
      </c>
      <c r="G24" s="23">
        <f t="shared" si="0"/>
        <v>-50</v>
      </c>
      <c r="H24" s="19">
        <f t="shared" si="1"/>
        <v>-9900</v>
      </c>
    </row>
    <row r="25" spans="1:8" ht="15">
      <c r="A25" s="17" t="s">
        <v>34</v>
      </c>
      <c r="B25" s="18" t="s">
        <v>76</v>
      </c>
      <c r="C25" s="24">
        <v>251.3</v>
      </c>
      <c r="D25" s="20">
        <v>42322</v>
      </c>
      <c r="E25" s="21">
        <v>42353</v>
      </c>
      <c r="F25" s="22">
        <v>42352</v>
      </c>
      <c r="G25" s="23">
        <f t="shared" si="0"/>
        <v>-1</v>
      </c>
      <c r="H25" s="19">
        <f t="shared" si="1"/>
        <v>-251.3</v>
      </c>
    </row>
    <row r="26" spans="1:8" ht="15">
      <c r="A26" s="17" t="s">
        <v>35</v>
      </c>
      <c r="B26" s="18" t="s">
        <v>65</v>
      </c>
      <c r="C26" s="24">
        <v>125.8</v>
      </c>
      <c r="D26" s="20">
        <v>42321</v>
      </c>
      <c r="E26" s="21">
        <v>42361</v>
      </c>
      <c r="F26" s="22">
        <v>42338</v>
      </c>
      <c r="G26" s="23">
        <f t="shared" si="0"/>
        <v>-23</v>
      </c>
      <c r="H26" s="19">
        <f t="shared" si="1"/>
        <v>-2893.4</v>
      </c>
    </row>
    <row r="27" spans="1:8" ht="15">
      <c r="A27" s="17" t="s">
        <v>36</v>
      </c>
      <c r="B27" s="18" t="s">
        <v>77</v>
      </c>
      <c r="C27" s="24">
        <v>160</v>
      </c>
      <c r="D27" s="20">
        <v>42320</v>
      </c>
      <c r="E27" s="21">
        <v>42364</v>
      </c>
      <c r="F27" s="22">
        <v>42352</v>
      </c>
      <c r="G27" s="23">
        <f t="shared" si="0"/>
        <v>-12</v>
      </c>
      <c r="H27" s="19">
        <f t="shared" si="1"/>
        <v>-1920</v>
      </c>
    </row>
    <row r="28" spans="1:8" ht="15">
      <c r="A28" s="17" t="s">
        <v>34</v>
      </c>
      <c r="B28" s="18" t="s">
        <v>78</v>
      </c>
      <c r="C28" s="24">
        <v>105</v>
      </c>
      <c r="D28" s="20">
        <v>42319</v>
      </c>
      <c r="E28" s="21">
        <v>42349</v>
      </c>
      <c r="F28" s="22">
        <v>42332</v>
      </c>
      <c r="G28" s="23">
        <f t="shared" si="0"/>
        <v>-17</v>
      </c>
      <c r="H28" s="19">
        <f t="shared" si="1"/>
        <v>-1785</v>
      </c>
    </row>
    <row r="29" spans="1:8" ht="15">
      <c r="A29" s="17" t="s">
        <v>37</v>
      </c>
      <c r="B29" s="18" t="s">
        <v>75</v>
      </c>
      <c r="C29" s="27">
        <v>1728</v>
      </c>
      <c r="D29" s="20">
        <v>42318</v>
      </c>
      <c r="E29" s="21">
        <v>42348</v>
      </c>
      <c r="F29" s="22">
        <v>42306</v>
      </c>
      <c r="G29" s="23">
        <f t="shared" si="0"/>
        <v>-42</v>
      </c>
      <c r="H29" s="19">
        <f t="shared" si="1"/>
        <v>-72576</v>
      </c>
    </row>
    <row r="30" spans="1:8" ht="15">
      <c r="A30" s="17" t="s">
        <v>38</v>
      </c>
      <c r="B30" s="18" t="s">
        <v>71</v>
      </c>
      <c r="C30" s="27">
        <v>808.65</v>
      </c>
      <c r="D30" s="20">
        <v>42317</v>
      </c>
      <c r="E30" s="25">
        <v>42348</v>
      </c>
      <c r="F30" s="22">
        <v>42276</v>
      </c>
      <c r="G30" s="23">
        <f t="shared" si="0"/>
        <v>-72</v>
      </c>
      <c r="H30" s="19">
        <f t="shared" si="1"/>
        <v>-58222.799999999996</v>
      </c>
    </row>
    <row r="31" spans="1:8" ht="15">
      <c r="A31" s="17" t="s">
        <v>39</v>
      </c>
      <c r="B31" s="18" t="s">
        <v>79</v>
      </c>
      <c r="C31" s="19">
        <v>1140</v>
      </c>
      <c r="D31" s="20">
        <v>42313</v>
      </c>
      <c r="E31" s="21">
        <v>42343</v>
      </c>
      <c r="F31" s="21">
        <v>42338</v>
      </c>
      <c r="G31" s="23">
        <f t="shared" si="0"/>
        <v>-5</v>
      </c>
      <c r="H31" s="19">
        <f t="shared" si="1"/>
        <v>-5700</v>
      </c>
    </row>
    <row r="32" spans="1:8" ht="15">
      <c r="A32" s="17" t="s">
        <v>40</v>
      </c>
      <c r="B32" s="18" t="s">
        <v>76</v>
      </c>
      <c r="C32" s="27">
        <v>197.7</v>
      </c>
      <c r="D32" s="20">
        <v>42312</v>
      </c>
      <c r="E32" s="21">
        <v>42353</v>
      </c>
      <c r="F32" s="22">
        <v>42338</v>
      </c>
      <c r="G32" s="23">
        <f t="shared" si="0"/>
        <v>-15</v>
      </c>
      <c r="H32" s="19">
        <f t="shared" si="1"/>
        <v>-2965.5</v>
      </c>
    </row>
    <row r="33" spans="1:8" ht="15">
      <c r="A33" s="17" t="s">
        <v>41</v>
      </c>
      <c r="B33" s="18" t="s">
        <v>80</v>
      </c>
      <c r="C33" s="27" t="s">
        <v>89</v>
      </c>
      <c r="D33" s="20">
        <v>42311</v>
      </c>
      <c r="E33" s="21">
        <v>42356</v>
      </c>
      <c r="F33" s="22">
        <v>42338</v>
      </c>
      <c r="G33" s="23">
        <f t="shared" si="0"/>
        <v>-18</v>
      </c>
      <c r="H33" s="19">
        <f t="shared" si="1"/>
        <v>-1890</v>
      </c>
    </row>
    <row r="34" spans="1:8" ht="15">
      <c r="A34" s="17" t="s">
        <v>42</v>
      </c>
      <c r="B34" s="18" t="s">
        <v>81</v>
      </c>
      <c r="C34" s="27">
        <v>410</v>
      </c>
      <c r="D34" s="20">
        <v>42310</v>
      </c>
      <c r="E34" s="21">
        <v>42370</v>
      </c>
      <c r="F34" s="22">
        <v>42352</v>
      </c>
      <c r="G34" s="23">
        <f t="shared" si="0"/>
        <v>-18</v>
      </c>
      <c r="H34" s="19">
        <f t="shared" si="1"/>
        <v>-7380</v>
      </c>
    </row>
    <row r="35" spans="1:8" ht="15">
      <c r="A35" s="17" t="s">
        <v>43</v>
      </c>
      <c r="B35" s="18" t="s">
        <v>81</v>
      </c>
      <c r="C35" s="27">
        <v>68</v>
      </c>
      <c r="D35" s="20">
        <v>42310</v>
      </c>
      <c r="E35" s="21">
        <v>42370</v>
      </c>
      <c r="F35" s="22">
        <v>42352</v>
      </c>
      <c r="G35" s="23">
        <f t="shared" si="0"/>
        <v>-18</v>
      </c>
      <c r="H35" s="19">
        <f t="shared" si="1"/>
        <v>-1224</v>
      </c>
    </row>
    <row r="36" spans="1:8" ht="15">
      <c r="A36" s="17" t="s">
        <v>44</v>
      </c>
      <c r="B36" s="18" t="s">
        <v>82</v>
      </c>
      <c r="C36" s="27">
        <v>2507</v>
      </c>
      <c r="D36" s="20">
        <v>42309</v>
      </c>
      <c r="E36" s="21">
        <v>42369</v>
      </c>
      <c r="F36" s="22">
        <v>42352</v>
      </c>
      <c r="G36" s="23">
        <f t="shared" si="0"/>
        <v>-17</v>
      </c>
      <c r="H36" s="19">
        <f t="shared" si="1"/>
        <v>-42619</v>
      </c>
    </row>
    <row r="37" spans="1:8" ht="15">
      <c r="A37" s="17" t="s">
        <v>45</v>
      </c>
      <c r="B37" s="18" t="s">
        <v>83</v>
      </c>
      <c r="C37" s="27">
        <v>2578</v>
      </c>
      <c r="D37" s="20">
        <v>42308</v>
      </c>
      <c r="E37" s="21">
        <v>42370</v>
      </c>
      <c r="F37" s="22">
        <v>42352</v>
      </c>
      <c r="G37" s="23">
        <f t="shared" si="0"/>
        <v>-18</v>
      </c>
      <c r="H37" s="19">
        <f t="shared" si="1"/>
        <v>-46404</v>
      </c>
    </row>
    <row r="38" spans="1:8" ht="15">
      <c r="A38" s="17" t="s">
        <v>46</v>
      </c>
      <c r="B38" s="18" t="s">
        <v>84</v>
      </c>
      <c r="C38" s="27">
        <v>106.14</v>
      </c>
      <c r="D38" s="20">
        <v>42308</v>
      </c>
      <c r="E38" s="21">
        <v>42356</v>
      </c>
      <c r="F38" s="22">
        <v>42298</v>
      </c>
      <c r="G38" s="23">
        <f t="shared" si="0"/>
        <v>-58</v>
      </c>
      <c r="H38" s="19">
        <f t="shared" si="1"/>
        <v>-6156.12</v>
      </c>
    </row>
    <row r="39" spans="1:8" ht="15">
      <c r="A39" s="17" t="s">
        <v>47</v>
      </c>
      <c r="B39" s="18" t="s">
        <v>85</v>
      </c>
      <c r="C39" s="27">
        <v>1206</v>
      </c>
      <c r="D39" s="20">
        <v>42308</v>
      </c>
      <c r="E39" s="21">
        <v>42347</v>
      </c>
      <c r="F39" s="22">
        <v>42298</v>
      </c>
      <c r="G39" s="23">
        <f t="shared" si="0"/>
        <v>-49</v>
      </c>
      <c r="H39" s="19">
        <f t="shared" si="1"/>
        <v>-59094</v>
      </c>
    </row>
    <row r="40" spans="1:8" ht="15">
      <c r="A40" s="17" t="s">
        <v>48</v>
      </c>
      <c r="B40" s="18" t="s">
        <v>3</v>
      </c>
      <c r="C40" s="27">
        <v>1017.08</v>
      </c>
      <c r="D40" s="20">
        <v>42307</v>
      </c>
      <c r="E40" s="21">
        <v>42341</v>
      </c>
      <c r="F40" s="22">
        <v>42320</v>
      </c>
      <c r="G40" s="23">
        <f t="shared" si="0"/>
        <v>-21</v>
      </c>
      <c r="H40" s="19">
        <f t="shared" si="1"/>
        <v>-21358.68</v>
      </c>
    </row>
    <row r="41" spans="1:8" ht="15">
      <c r="A41" s="17" t="s">
        <v>49</v>
      </c>
      <c r="B41" s="18" t="s">
        <v>65</v>
      </c>
      <c r="C41" s="27">
        <v>366</v>
      </c>
      <c r="D41" s="20">
        <v>42306</v>
      </c>
      <c r="E41" s="21">
        <v>42340</v>
      </c>
      <c r="F41" s="22">
        <v>42298</v>
      </c>
      <c r="G41" s="23">
        <f t="shared" si="0"/>
        <v>-42</v>
      </c>
      <c r="H41" s="19">
        <f t="shared" si="1"/>
        <v>-15372</v>
      </c>
    </row>
    <row r="42" spans="1:8" ht="15">
      <c r="A42" s="17" t="s">
        <v>50</v>
      </c>
      <c r="B42" s="18" t="s">
        <v>76</v>
      </c>
      <c r="C42" s="27">
        <v>84</v>
      </c>
      <c r="D42" s="20">
        <v>42306</v>
      </c>
      <c r="E42" s="21">
        <v>42336</v>
      </c>
      <c r="F42" s="22">
        <v>42320</v>
      </c>
      <c r="G42" s="23">
        <f t="shared" si="0"/>
        <v>-16</v>
      </c>
      <c r="H42" s="19">
        <f t="shared" si="1"/>
        <v>-1344</v>
      </c>
    </row>
    <row r="43" spans="1:8" ht="15">
      <c r="A43" s="17" t="s">
        <v>51</v>
      </c>
      <c r="B43" s="18" t="s">
        <v>64</v>
      </c>
      <c r="C43" s="27">
        <v>89.02</v>
      </c>
      <c r="D43" s="20">
        <v>42306</v>
      </c>
      <c r="E43" s="21">
        <v>42336</v>
      </c>
      <c r="F43" s="22">
        <v>42320</v>
      </c>
      <c r="G43" s="23">
        <f t="shared" si="0"/>
        <v>-16</v>
      </c>
      <c r="H43" s="19">
        <f t="shared" si="1"/>
        <v>-1424.32</v>
      </c>
    </row>
    <row r="44" spans="1:8" ht="15">
      <c r="A44" s="17" t="s">
        <v>52</v>
      </c>
      <c r="B44" s="18" t="s">
        <v>64</v>
      </c>
      <c r="C44" s="27">
        <v>26.92</v>
      </c>
      <c r="D44" s="20">
        <v>42306</v>
      </c>
      <c r="E44" s="21">
        <v>42336</v>
      </c>
      <c r="F44" s="22">
        <v>42320</v>
      </c>
      <c r="G44" s="23">
        <f t="shared" si="0"/>
        <v>-16</v>
      </c>
      <c r="H44" s="19">
        <f t="shared" si="1"/>
        <v>-430.72</v>
      </c>
    </row>
    <row r="45" spans="1:8" ht="15">
      <c r="A45" s="17" t="s">
        <v>53</v>
      </c>
      <c r="B45" s="18" t="s">
        <v>64</v>
      </c>
      <c r="C45" s="27">
        <v>108.24</v>
      </c>
      <c r="D45" s="20">
        <v>42306</v>
      </c>
      <c r="E45" s="21">
        <v>42336</v>
      </c>
      <c r="F45" s="22">
        <v>42320</v>
      </c>
      <c r="G45" s="23">
        <f t="shared" si="0"/>
        <v>-16</v>
      </c>
      <c r="H45" s="19">
        <f t="shared" si="1"/>
        <v>-1731.84</v>
      </c>
    </row>
    <row r="46" spans="1:8" ht="15">
      <c r="A46" s="17" t="s">
        <v>54</v>
      </c>
      <c r="B46" s="18" t="s">
        <v>1</v>
      </c>
      <c r="C46" s="27">
        <v>764.25</v>
      </c>
      <c r="D46" s="20">
        <v>42305</v>
      </c>
      <c r="E46" s="21">
        <v>42336</v>
      </c>
      <c r="F46" s="22">
        <v>42320</v>
      </c>
      <c r="G46" s="23">
        <f t="shared" si="0"/>
        <v>-16</v>
      </c>
      <c r="H46" s="19">
        <f t="shared" si="1"/>
        <v>-12228</v>
      </c>
    </row>
    <row r="47" spans="1:8" ht="15">
      <c r="A47" s="17" t="s">
        <v>55</v>
      </c>
      <c r="B47" s="18" t="s">
        <v>86</v>
      </c>
      <c r="C47" s="27">
        <v>335</v>
      </c>
      <c r="D47" s="20">
        <v>42303</v>
      </c>
      <c r="E47" s="21">
        <v>42363</v>
      </c>
      <c r="F47" s="22">
        <v>42352</v>
      </c>
      <c r="G47" s="23">
        <f t="shared" si="0"/>
        <v>-11</v>
      </c>
      <c r="H47" s="19">
        <f t="shared" si="1"/>
        <v>-3685</v>
      </c>
    </row>
    <row r="48" spans="1:8" ht="15">
      <c r="A48" s="17" t="s">
        <v>56</v>
      </c>
      <c r="B48" s="18" t="s">
        <v>72</v>
      </c>
      <c r="C48" s="27">
        <v>927.58</v>
      </c>
      <c r="D48" s="20">
        <v>42300</v>
      </c>
      <c r="E48" s="21">
        <v>42358</v>
      </c>
      <c r="F48" s="22">
        <v>42338</v>
      </c>
      <c r="G48" s="23">
        <f t="shared" si="0"/>
        <v>-20</v>
      </c>
      <c r="H48" s="19">
        <f t="shared" si="1"/>
        <v>-18551.600000000002</v>
      </c>
    </row>
    <row r="49" spans="1:8" ht="15">
      <c r="A49" s="17" t="s">
        <v>57</v>
      </c>
      <c r="B49" s="18" t="s">
        <v>5</v>
      </c>
      <c r="C49" s="27">
        <v>500.76</v>
      </c>
      <c r="D49" s="20">
        <v>42297</v>
      </c>
      <c r="E49" s="25">
        <v>42327</v>
      </c>
      <c r="F49" s="22">
        <v>42320</v>
      </c>
      <c r="G49" s="23">
        <f t="shared" si="0"/>
        <v>-7</v>
      </c>
      <c r="H49" s="19">
        <f t="shared" si="1"/>
        <v>-3505.3199999999997</v>
      </c>
    </row>
    <row r="50" spans="1:8" ht="15">
      <c r="A50" s="17" t="s">
        <v>58</v>
      </c>
      <c r="B50" s="18" t="s">
        <v>87</v>
      </c>
      <c r="C50" s="27">
        <v>1465.2</v>
      </c>
      <c r="D50" s="20">
        <v>42293</v>
      </c>
      <c r="E50" s="21">
        <v>42324</v>
      </c>
      <c r="F50" s="22">
        <v>42320</v>
      </c>
      <c r="G50" s="23">
        <f t="shared" si="0"/>
        <v>-4</v>
      </c>
      <c r="H50" s="19">
        <f t="shared" si="1"/>
        <v>-5860.8</v>
      </c>
    </row>
    <row r="51" spans="1:8" ht="15">
      <c r="A51" s="17" t="s">
        <v>59</v>
      </c>
      <c r="B51" s="18" t="s">
        <v>88</v>
      </c>
      <c r="C51" s="27">
        <v>1140</v>
      </c>
      <c r="D51" s="20">
        <v>42292</v>
      </c>
      <c r="E51" s="21">
        <v>42323</v>
      </c>
      <c r="F51" s="22">
        <v>42320</v>
      </c>
      <c r="G51" s="23">
        <f t="shared" si="0"/>
        <v>-3</v>
      </c>
      <c r="H51" s="19">
        <f t="shared" si="1"/>
        <v>-3420</v>
      </c>
    </row>
    <row r="52" spans="1:8" ht="15">
      <c r="A52" s="17" t="s">
        <v>60</v>
      </c>
      <c r="B52" s="18" t="s">
        <v>71</v>
      </c>
      <c r="C52" s="27">
        <v>244.72</v>
      </c>
      <c r="D52" s="20">
        <v>42284</v>
      </c>
      <c r="E52" s="21">
        <v>42315</v>
      </c>
      <c r="F52" s="22">
        <v>42276</v>
      </c>
      <c r="G52" s="23">
        <f t="shared" si="0"/>
        <v>-39</v>
      </c>
      <c r="H52" s="19">
        <f t="shared" si="1"/>
        <v>-9544.08</v>
      </c>
    </row>
    <row r="53" spans="1:8" ht="15">
      <c r="A53" s="17" t="s">
        <v>61</v>
      </c>
      <c r="B53" s="18" t="s">
        <v>82</v>
      </c>
      <c r="C53" s="27">
        <v>537</v>
      </c>
      <c r="D53" s="20">
        <v>42278</v>
      </c>
      <c r="E53" s="21">
        <v>42341</v>
      </c>
      <c r="F53" s="22">
        <v>42320</v>
      </c>
      <c r="G53" s="23">
        <f t="shared" si="0"/>
        <v>-21</v>
      </c>
      <c r="H53" s="19">
        <f t="shared" si="1"/>
        <v>-11277</v>
      </c>
    </row>
    <row r="54" spans="1:8" ht="15">
      <c r="A54" s="17" t="s">
        <v>62</v>
      </c>
      <c r="B54" s="18" t="s">
        <v>82</v>
      </c>
      <c r="C54" s="27">
        <v>4650</v>
      </c>
      <c r="D54" s="20">
        <v>42278</v>
      </c>
      <c r="E54" s="21">
        <v>42341</v>
      </c>
      <c r="F54" s="22">
        <v>42320</v>
      </c>
      <c r="G54" s="23">
        <f t="shared" si="0"/>
        <v>-21</v>
      </c>
      <c r="H54" s="19">
        <f t="shared" si="1"/>
        <v>-97650</v>
      </c>
    </row>
    <row r="55" spans="1:8" ht="18">
      <c r="A55" s="4" t="s">
        <v>93</v>
      </c>
      <c r="B55" s="5"/>
      <c r="C55" s="6">
        <f>SUM(C19:C54)</f>
        <v>28026.520000000004</v>
      </c>
      <c r="D55" s="7" t="s">
        <v>93</v>
      </c>
      <c r="E55" s="7"/>
      <c r="F55" s="7"/>
      <c r="G55" s="7"/>
      <c r="H55" s="8">
        <f>SUM(H19:H54)</f>
        <v>-576490.4099999999</v>
      </c>
    </row>
    <row r="56" spans="1:8" ht="18">
      <c r="A56" s="2"/>
      <c r="C56" s="9" t="s">
        <v>94</v>
      </c>
      <c r="D56" s="9"/>
      <c r="E56" s="9"/>
      <c r="F56" s="9"/>
      <c r="G56" s="10">
        <f>H55/C55</f>
        <v>-20.569460996227853</v>
      </c>
      <c r="H56"/>
    </row>
  </sheetData>
  <sheetProtection/>
  <mergeCells count="4">
    <mergeCell ref="A1:H2"/>
    <mergeCell ref="A55:B55"/>
    <mergeCell ref="D55:G55"/>
    <mergeCell ref="C56:F5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Luisa Caprotti</dc:creator>
  <cp:keywords/>
  <dc:description/>
  <cp:lastModifiedBy>Nadia Luisa Caprotti</cp:lastModifiedBy>
  <cp:lastPrinted>2016-01-27T14:58:11Z</cp:lastPrinted>
  <dcterms:created xsi:type="dcterms:W3CDTF">2015-07-15T14:28:02Z</dcterms:created>
  <dcterms:modified xsi:type="dcterms:W3CDTF">2016-01-27T14:58:32Z</dcterms:modified>
  <cp:category/>
  <cp:version/>
  <cp:contentType/>
  <cp:contentStatus/>
</cp:coreProperties>
</file>