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04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<sst xmlns="http://schemas.openxmlformats.org/spreadsheetml/2006/main" count="139" uniqueCount="117">
  <si>
    <t>Numero Fattura</t>
  </si>
  <si>
    <t xml:space="preserve"> Data Emissione </t>
  </si>
  <si>
    <t xml:space="preserve"> Data Scadenza </t>
  </si>
  <si>
    <t>Numero Protocollo</t>
  </si>
  <si>
    <t>STIPPELLI VIAGGI SRL</t>
  </si>
  <si>
    <t>Centro Tecnico Ufficio Tofani Gino di Tofani Leonardo</t>
  </si>
  <si>
    <t>Telecom Italia S.p.A.</t>
  </si>
  <si>
    <t>Poste Italiane S.p.A. - Società con socio unico</t>
  </si>
  <si>
    <t>Mondoffice S.r.l.</t>
  </si>
  <si>
    <t>FORUMNET spa</t>
  </si>
  <si>
    <t>72/PI</t>
  </si>
  <si>
    <t>MUSEO SCIENZA E TECNOLOGIA</t>
  </si>
  <si>
    <t>170</t>
  </si>
  <si>
    <t>F.M.N. S.r.l.</t>
  </si>
  <si>
    <t>8714154431</t>
  </si>
  <si>
    <t>140/14</t>
  </si>
  <si>
    <t>OPERA D'ARTE SOCIETA' COOPERATIVA A R.L.</t>
  </si>
  <si>
    <t>664/14</t>
  </si>
  <si>
    <t>ENGINEERING &amp; SERVICE srl</t>
  </si>
  <si>
    <t>637/14</t>
  </si>
  <si>
    <t>140499/E</t>
  </si>
  <si>
    <t>DIEMME INFORMATICA SRL</t>
  </si>
  <si>
    <t>8714142884</t>
  </si>
  <si>
    <t>000049</t>
  </si>
  <si>
    <t>000514</t>
  </si>
  <si>
    <t>220/PA</t>
  </si>
  <si>
    <t>Tecnoffice di Giovanni Massoli &amp;c sas</t>
  </si>
  <si>
    <t>4</t>
  </si>
  <si>
    <t>000051</t>
  </si>
  <si>
    <t>20144E16986</t>
  </si>
  <si>
    <t>Gruppo Spaggiari Parma S.p.A.</t>
  </si>
  <si>
    <t>30/FE</t>
  </si>
  <si>
    <t>NAVIGANDO S.R.L.</t>
  </si>
  <si>
    <t>82</t>
  </si>
  <si>
    <t>RADICI VIAGGI S.R.L.</t>
  </si>
  <si>
    <t>8714125022</t>
  </si>
  <si>
    <t>1</t>
  </si>
  <si>
    <t>SCUOLA UFFICIO POLIGLOTTA DI CARRESCIA GIOVANNI</t>
  </si>
  <si>
    <t>F.lli Gagianesi s.r.l.</t>
  </si>
  <si>
    <t>20144E16036</t>
  </si>
  <si>
    <t>264</t>
  </si>
  <si>
    <t>Mater Lingua s.r.l</t>
  </si>
  <si>
    <t>128</t>
  </si>
  <si>
    <t>137/2014</t>
  </si>
  <si>
    <t>DIRSCUOLA SOC. COOP.</t>
  </si>
  <si>
    <t>3766</t>
  </si>
  <si>
    <t>Master Training s.r.l.</t>
  </si>
  <si>
    <t>8Z01007344</t>
  </si>
  <si>
    <t>20144E14243</t>
  </si>
  <si>
    <t>80/E</t>
  </si>
  <si>
    <t>CED MARKET Italia Srl</t>
  </si>
  <si>
    <t>833/2014</t>
  </si>
  <si>
    <t>HELIOS GUZZI S.R.L.</t>
  </si>
  <si>
    <t>20144E12606</t>
  </si>
  <si>
    <t>3737</t>
  </si>
  <si>
    <t>140282/E</t>
  </si>
  <si>
    <t>108</t>
  </si>
  <si>
    <t>000034</t>
  </si>
  <si>
    <t>3300</t>
  </si>
  <si>
    <t>75</t>
  </si>
  <si>
    <t>20144E05976</t>
  </si>
  <si>
    <t>701</t>
  </si>
  <si>
    <t>EDIZIONI CENTRO STUDI ERICKSON S.p.A.</t>
  </si>
  <si>
    <t>XZ00003255</t>
  </si>
  <si>
    <t>Telecom Italia</t>
  </si>
  <si>
    <t>55/PA</t>
  </si>
  <si>
    <t>2373</t>
  </si>
  <si>
    <t>2382</t>
  </si>
  <si>
    <t>2383</t>
  </si>
  <si>
    <t>30000274</t>
  </si>
  <si>
    <t>5464/C14</t>
  </si>
  <si>
    <t>5081/C14</t>
  </si>
  <si>
    <t>5465/C14</t>
  </si>
  <si>
    <t>5469/C14</t>
  </si>
  <si>
    <t>5467/C14</t>
  </si>
  <si>
    <t>5468/C14</t>
  </si>
  <si>
    <t>5284/C14</t>
  </si>
  <si>
    <t>5258/C14</t>
  </si>
  <si>
    <t>5291/C14</t>
  </si>
  <si>
    <t>5257/C14</t>
  </si>
  <si>
    <t>5259/C14</t>
  </si>
  <si>
    <t>5191/c14</t>
  </si>
  <si>
    <t>5027/c14</t>
  </si>
  <si>
    <t>5190/c14</t>
  </si>
  <si>
    <t>5141/c14</t>
  </si>
  <si>
    <t>5137/c14</t>
  </si>
  <si>
    <t>5136/c14</t>
  </si>
  <si>
    <t>5081/c14</t>
  </si>
  <si>
    <t>4991/c14</t>
  </si>
  <si>
    <t>4965/c14</t>
  </si>
  <si>
    <t>4886/c14</t>
  </si>
  <si>
    <t>4801/c14</t>
  </si>
  <si>
    <t>4788/c14</t>
  </si>
  <si>
    <t>4800/c14</t>
  </si>
  <si>
    <t>4798/c14</t>
  </si>
  <si>
    <t>4711/c14</t>
  </si>
  <si>
    <t>4710/c14</t>
  </si>
  <si>
    <t>4709/c14</t>
  </si>
  <si>
    <t>4515/c14</t>
  </si>
  <si>
    <t>4367/c14</t>
  </si>
  <si>
    <t>4195/c14</t>
  </si>
  <si>
    <t>4146/c14</t>
  </si>
  <si>
    <t>3937/c14</t>
  </si>
  <si>
    <t>3796/c14</t>
  </si>
  <si>
    <t>3699/c14</t>
  </si>
  <si>
    <t>3675/c14</t>
  </si>
  <si>
    <t>3588/c14</t>
  </si>
  <si>
    <t>3586/c14</t>
  </si>
  <si>
    <t>3587/c14</t>
  </si>
  <si>
    <t>3536/c14</t>
  </si>
  <si>
    <t>Importo dovuto</t>
  </si>
  <si>
    <t>Data pagamento</t>
  </si>
  <si>
    <t>Fornitore</t>
  </si>
  <si>
    <t>gg</t>
  </si>
  <si>
    <t>gg*importo</t>
  </si>
  <si>
    <t>Indicatore di tempestività dei pagamenti Anno 2014</t>
  </si>
  <si>
    <t>LICEO STATALE “CARLO TENCA” ‐ MILANO
Indicatore di tempestività dei pagamenti - Anno 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</si>
</sst>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  <numFmt numFmtId="166" formatCode="[$-410]dddd\ d\ mmmm\ yy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#,##0.00_ ;[Red]\-#,##0.00\ "/>
  </numFmts>
  <fonts count="40"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0" zoomScaleNormal="80" zoomScalePageLayoutView="0" workbookViewId="0" topLeftCell="A1">
      <selection activeCell="A1" sqref="A1:I1"/>
    </sheetView>
  </sheetViews>
  <sheetFormatPr defaultColWidth="11.57421875" defaultRowHeight="12.75"/>
  <cols>
    <col min="1" max="1" width="14.7109375" style="1" customWidth="1"/>
    <col min="2" max="2" width="19.00390625" style="0" customWidth="1"/>
    <col min="3" max="3" width="45.140625" style="3" customWidth="1"/>
    <col min="4" max="4" width="19.140625" style="4" customWidth="1"/>
    <col min="5" max="5" width="19.57421875" style="0" customWidth="1"/>
    <col min="6" max="6" width="18.28125" style="0" customWidth="1"/>
    <col min="7" max="7" width="19.57421875" style="0" customWidth="1"/>
    <col min="8" max="8" width="11.140625" style="0" customWidth="1"/>
    <col min="9" max="9" width="19.8515625" style="0" customWidth="1"/>
  </cols>
  <sheetData>
    <row r="1" spans="1:9" ht="58.5" customHeight="1">
      <c r="A1" s="19" t="s">
        <v>116</v>
      </c>
      <c r="B1" s="20"/>
      <c r="C1" s="20"/>
      <c r="D1" s="20"/>
      <c r="E1" s="20"/>
      <c r="F1" s="20"/>
      <c r="G1" s="20"/>
      <c r="H1" s="20"/>
      <c r="I1" s="20"/>
    </row>
    <row r="2" spans="1:9" s="2" customFormat="1" ht="33">
      <c r="A2" s="5" t="s">
        <v>0</v>
      </c>
      <c r="B2" s="6" t="s">
        <v>3</v>
      </c>
      <c r="C2" s="5" t="s">
        <v>112</v>
      </c>
      <c r="D2" s="7" t="s">
        <v>110</v>
      </c>
      <c r="E2" s="6" t="s">
        <v>1</v>
      </c>
      <c r="F2" s="6" t="s">
        <v>2</v>
      </c>
      <c r="G2" s="6" t="s">
        <v>111</v>
      </c>
      <c r="H2" s="6" t="s">
        <v>113</v>
      </c>
      <c r="I2" s="6" t="s">
        <v>114</v>
      </c>
    </row>
    <row r="3" spans="1:9" ht="15">
      <c r="A3" s="8" t="s">
        <v>10</v>
      </c>
      <c r="B3" s="9" t="s">
        <v>70</v>
      </c>
      <c r="C3" s="10" t="s">
        <v>11</v>
      </c>
      <c r="D3" s="11">
        <v>92</v>
      </c>
      <c r="E3" s="12">
        <v>41977</v>
      </c>
      <c r="F3" s="12">
        <v>41977</v>
      </c>
      <c r="G3" s="12">
        <v>41948</v>
      </c>
      <c r="H3" s="13">
        <f>G3-F3</f>
        <v>-29</v>
      </c>
      <c r="I3" s="14">
        <f>D3*H3</f>
        <v>-2668</v>
      </c>
    </row>
    <row r="4" spans="1:9" ht="15">
      <c r="A4" s="8" t="s">
        <v>12</v>
      </c>
      <c r="B4" s="9" t="s">
        <v>71</v>
      </c>
      <c r="C4" s="10" t="s">
        <v>13</v>
      </c>
      <c r="D4" s="11">
        <v>425.49</v>
      </c>
      <c r="E4" s="12">
        <v>41976.041666666664</v>
      </c>
      <c r="F4" s="12">
        <v>41997</v>
      </c>
      <c r="G4" s="12">
        <v>41971</v>
      </c>
      <c r="H4" s="13">
        <f aca="true" t="shared" si="0" ref="H4:H45">G4-F4</f>
        <v>-26</v>
      </c>
      <c r="I4" s="14">
        <f aca="true" t="shared" si="1" ref="I4:I45">D4*H4</f>
        <v>-11062.74</v>
      </c>
    </row>
    <row r="5" spans="1:9" ht="30">
      <c r="A5" s="8" t="s">
        <v>14</v>
      </c>
      <c r="B5" s="15" t="s">
        <v>72</v>
      </c>
      <c r="C5" s="10" t="s">
        <v>7</v>
      </c>
      <c r="D5" s="11">
        <v>15.18</v>
      </c>
      <c r="E5" s="12">
        <v>41976</v>
      </c>
      <c r="F5" s="12">
        <v>42006</v>
      </c>
      <c r="G5" s="12">
        <v>41977</v>
      </c>
      <c r="H5" s="13">
        <f t="shared" si="0"/>
        <v>-29</v>
      </c>
      <c r="I5" s="14">
        <f t="shared" si="1"/>
        <v>-440.21999999999997</v>
      </c>
    </row>
    <row r="6" spans="1:9" ht="30">
      <c r="A6" s="8" t="s">
        <v>15</v>
      </c>
      <c r="B6" s="15" t="s">
        <v>73</v>
      </c>
      <c r="C6" s="10" t="s">
        <v>16</v>
      </c>
      <c r="D6" s="11">
        <v>280</v>
      </c>
      <c r="E6" s="12">
        <v>41955</v>
      </c>
      <c r="F6" s="12">
        <v>41955</v>
      </c>
      <c r="G6" s="12">
        <v>41990</v>
      </c>
      <c r="H6" s="13">
        <f t="shared" si="0"/>
        <v>35</v>
      </c>
      <c r="I6" s="14">
        <f t="shared" si="1"/>
        <v>9800</v>
      </c>
    </row>
    <row r="7" spans="1:9" ht="15">
      <c r="A7" s="8" t="s">
        <v>17</v>
      </c>
      <c r="B7" s="15" t="s">
        <v>74</v>
      </c>
      <c r="C7" s="10" t="s">
        <v>18</v>
      </c>
      <c r="D7" s="11">
        <v>732</v>
      </c>
      <c r="E7" s="12">
        <v>41969</v>
      </c>
      <c r="F7" s="12">
        <v>41970</v>
      </c>
      <c r="G7" s="12">
        <v>41983</v>
      </c>
      <c r="H7" s="13">
        <f t="shared" si="0"/>
        <v>13</v>
      </c>
      <c r="I7" s="14">
        <f t="shared" si="1"/>
        <v>9516</v>
      </c>
    </row>
    <row r="8" spans="1:9" ht="15">
      <c r="A8" s="8" t="s">
        <v>19</v>
      </c>
      <c r="B8" s="15" t="s">
        <v>74</v>
      </c>
      <c r="C8" s="10" t="s">
        <v>18</v>
      </c>
      <c r="D8" s="11">
        <v>256</v>
      </c>
      <c r="E8" s="12">
        <v>41961</v>
      </c>
      <c r="F8" s="12">
        <v>41970</v>
      </c>
      <c r="G8" s="12">
        <v>41983</v>
      </c>
      <c r="H8" s="13">
        <f t="shared" si="0"/>
        <v>13</v>
      </c>
      <c r="I8" s="14">
        <f t="shared" si="1"/>
        <v>3328</v>
      </c>
    </row>
    <row r="9" spans="1:9" ht="15">
      <c r="A9" s="8" t="s">
        <v>20</v>
      </c>
      <c r="B9" s="15" t="s">
        <v>75</v>
      </c>
      <c r="C9" s="10" t="s">
        <v>21</v>
      </c>
      <c r="D9" s="11">
        <v>445.3</v>
      </c>
      <c r="E9" s="12">
        <v>41973</v>
      </c>
      <c r="F9" s="12">
        <v>42003</v>
      </c>
      <c r="G9" s="12">
        <v>41983</v>
      </c>
      <c r="H9" s="13">
        <f t="shared" si="0"/>
        <v>-20</v>
      </c>
      <c r="I9" s="14">
        <f t="shared" si="1"/>
        <v>-8906</v>
      </c>
    </row>
    <row r="10" spans="1:9" ht="30">
      <c r="A10" s="8" t="s">
        <v>22</v>
      </c>
      <c r="B10" s="15" t="s">
        <v>76</v>
      </c>
      <c r="C10" s="10" t="s">
        <v>7</v>
      </c>
      <c r="D10" s="11">
        <v>61.08</v>
      </c>
      <c r="E10" s="12">
        <v>41967</v>
      </c>
      <c r="F10" s="12">
        <v>41997</v>
      </c>
      <c r="G10" s="12">
        <v>41983</v>
      </c>
      <c r="H10" s="13">
        <f t="shared" si="0"/>
        <v>-14</v>
      </c>
      <c r="I10" s="14">
        <f t="shared" si="1"/>
        <v>-855.12</v>
      </c>
    </row>
    <row r="11" spans="1:9" ht="15">
      <c r="A11" s="8" t="s">
        <v>23</v>
      </c>
      <c r="B11" s="15" t="s">
        <v>77</v>
      </c>
      <c r="C11" s="10" t="s">
        <v>4</v>
      </c>
      <c r="D11" s="11">
        <v>526</v>
      </c>
      <c r="E11" s="12">
        <v>41937</v>
      </c>
      <c r="F11" s="12">
        <v>41968</v>
      </c>
      <c r="G11" s="12">
        <v>41971</v>
      </c>
      <c r="H11" s="13">
        <f t="shared" si="0"/>
        <v>3</v>
      </c>
      <c r="I11" s="14">
        <f t="shared" si="1"/>
        <v>1578</v>
      </c>
    </row>
    <row r="12" spans="1:9" ht="15">
      <c r="A12" s="8" t="s">
        <v>24</v>
      </c>
      <c r="B12" s="15" t="s">
        <v>78</v>
      </c>
      <c r="C12" s="10" t="s">
        <v>4</v>
      </c>
      <c r="D12" s="11">
        <v>2205</v>
      </c>
      <c r="E12" s="12">
        <v>41932</v>
      </c>
      <c r="F12" s="12">
        <v>41943</v>
      </c>
      <c r="G12" s="12">
        <v>41971</v>
      </c>
      <c r="H12" s="13">
        <f t="shared" si="0"/>
        <v>28</v>
      </c>
      <c r="I12" s="14">
        <f t="shared" si="1"/>
        <v>61740</v>
      </c>
    </row>
    <row r="13" spans="1:9" ht="15">
      <c r="A13" s="8" t="s">
        <v>25</v>
      </c>
      <c r="B13" s="15" t="s">
        <v>79</v>
      </c>
      <c r="C13" s="10" t="s">
        <v>26</v>
      </c>
      <c r="D13" s="11">
        <v>376</v>
      </c>
      <c r="E13" s="12">
        <v>41964</v>
      </c>
      <c r="F13" s="12">
        <v>41994</v>
      </c>
      <c r="G13" s="12">
        <v>41983</v>
      </c>
      <c r="H13" s="13">
        <f t="shared" si="0"/>
        <v>-11</v>
      </c>
      <c r="I13" s="14">
        <f t="shared" si="1"/>
        <v>-4136</v>
      </c>
    </row>
    <row r="14" spans="1:9" ht="15">
      <c r="A14" s="8" t="s">
        <v>27</v>
      </c>
      <c r="B14" s="15" t="s">
        <v>80</v>
      </c>
      <c r="C14" s="10" t="s">
        <v>9</v>
      </c>
      <c r="D14" s="11">
        <v>312</v>
      </c>
      <c r="E14" s="12">
        <v>41955</v>
      </c>
      <c r="F14" s="12">
        <v>41955</v>
      </c>
      <c r="G14" s="12">
        <v>41971</v>
      </c>
      <c r="H14" s="13">
        <f t="shared" si="0"/>
        <v>16</v>
      </c>
      <c r="I14" s="14">
        <f t="shared" si="1"/>
        <v>4992</v>
      </c>
    </row>
    <row r="15" spans="1:9" ht="15">
      <c r="A15" s="8" t="s">
        <v>28</v>
      </c>
      <c r="B15" s="15" t="s">
        <v>81</v>
      </c>
      <c r="C15" s="10" t="s">
        <v>4</v>
      </c>
      <c r="D15" s="11">
        <v>3795.01</v>
      </c>
      <c r="E15" s="12">
        <v>41937</v>
      </c>
      <c r="F15" s="12">
        <v>41968</v>
      </c>
      <c r="G15" s="12">
        <v>41971</v>
      </c>
      <c r="H15" s="13">
        <f t="shared" si="0"/>
        <v>3</v>
      </c>
      <c r="I15" s="14">
        <f t="shared" si="1"/>
        <v>11385.03</v>
      </c>
    </row>
    <row r="16" spans="1:9" ht="15">
      <c r="A16" s="8" t="s">
        <v>29</v>
      </c>
      <c r="B16" s="15" t="s">
        <v>82</v>
      </c>
      <c r="C16" s="10" t="s">
        <v>30</v>
      </c>
      <c r="D16" s="11">
        <v>500.2</v>
      </c>
      <c r="E16" s="12">
        <v>41946</v>
      </c>
      <c r="F16" s="12">
        <v>42006</v>
      </c>
      <c r="G16" s="12">
        <v>41983</v>
      </c>
      <c r="H16" s="13">
        <f t="shared" si="0"/>
        <v>-23</v>
      </c>
      <c r="I16" s="14">
        <f t="shared" si="1"/>
        <v>-11504.6</v>
      </c>
    </row>
    <row r="17" spans="1:9" ht="15">
      <c r="A17" s="8" t="s">
        <v>31</v>
      </c>
      <c r="B17" s="15" t="s">
        <v>83</v>
      </c>
      <c r="C17" s="10" t="s">
        <v>32</v>
      </c>
      <c r="D17" s="11">
        <v>4657.5</v>
      </c>
      <c r="E17" s="12">
        <v>41960</v>
      </c>
      <c r="F17" s="12">
        <v>41960</v>
      </c>
      <c r="G17" s="12">
        <v>41977</v>
      </c>
      <c r="H17" s="13">
        <f t="shared" si="0"/>
        <v>17</v>
      </c>
      <c r="I17" s="14">
        <f t="shared" si="1"/>
        <v>79177.5</v>
      </c>
    </row>
    <row r="18" spans="1:9" ht="15">
      <c r="A18" s="8" t="s">
        <v>33</v>
      </c>
      <c r="B18" s="15" t="s">
        <v>84</v>
      </c>
      <c r="C18" s="10" t="s">
        <v>34</v>
      </c>
      <c r="D18" s="11">
        <v>8588</v>
      </c>
      <c r="E18" s="12">
        <v>41950</v>
      </c>
      <c r="F18" s="12">
        <v>41950</v>
      </c>
      <c r="G18" s="12">
        <v>41957</v>
      </c>
      <c r="H18" s="13">
        <f t="shared" si="0"/>
        <v>7</v>
      </c>
      <c r="I18" s="14">
        <f t="shared" si="1"/>
        <v>60116</v>
      </c>
    </row>
    <row r="19" spans="1:9" ht="30">
      <c r="A19" s="8" t="s">
        <v>35</v>
      </c>
      <c r="B19" s="15" t="s">
        <v>85</v>
      </c>
      <c r="C19" s="10" t="s">
        <v>7</v>
      </c>
      <c r="D19" s="11">
        <v>62.69</v>
      </c>
      <c r="E19" s="12">
        <v>41955</v>
      </c>
      <c r="F19" s="12">
        <v>41985</v>
      </c>
      <c r="G19" s="12">
        <v>41977</v>
      </c>
      <c r="H19" s="13">
        <f t="shared" si="0"/>
        <v>-8</v>
      </c>
      <c r="I19" s="14">
        <f t="shared" si="1"/>
        <v>-501.52</v>
      </c>
    </row>
    <row r="20" spans="1:9" ht="30">
      <c r="A20" s="8" t="s">
        <v>36</v>
      </c>
      <c r="B20" s="15" t="s">
        <v>86</v>
      </c>
      <c r="C20" s="10" t="s">
        <v>37</v>
      </c>
      <c r="D20" s="11">
        <v>258.01</v>
      </c>
      <c r="E20" s="12">
        <v>41955</v>
      </c>
      <c r="F20" s="12">
        <v>41985</v>
      </c>
      <c r="G20" s="12">
        <v>41977</v>
      </c>
      <c r="H20" s="13">
        <f t="shared" si="0"/>
        <v>-8</v>
      </c>
      <c r="I20" s="14">
        <f t="shared" si="1"/>
        <v>-2064.08</v>
      </c>
    </row>
    <row r="21" spans="1:9" ht="15">
      <c r="A21" s="8" t="s">
        <v>12</v>
      </c>
      <c r="B21" s="15" t="s">
        <v>87</v>
      </c>
      <c r="C21" s="10" t="s">
        <v>38</v>
      </c>
      <c r="D21" s="11">
        <v>859.34</v>
      </c>
      <c r="E21" s="12">
        <v>41953</v>
      </c>
      <c r="F21" s="12">
        <v>41983</v>
      </c>
      <c r="G21" s="12">
        <v>41977</v>
      </c>
      <c r="H21" s="13">
        <f t="shared" si="0"/>
        <v>-6</v>
      </c>
      <c r="I21" s="14">
        <f t="shared" si="1"/>
        <v>-5156.04</v>
      </c>
    </row>
    <row r="22" spans="1:9" ht="15">
      <c r="A22" s="8" t="s">
        <v>39</v>
      </c>
      <c r="B22" s="15" t="s">
        <v>82</v>
      </c>
      <c r="C22" s="10" t="s">
        <v>30</v>
      </c>
      <c r="D22" s="11">
        <v>120.54</v>
      </c>
      <c r="E22" s="12">
        <v>41939</v>
      </c>
      <c r="F22" s="12">
        <v>41999</v>
      </c>
      <c r="G22" s="12">
        <v>41983</v>
      </c>
      <c r="H22" s="13">
        <f t="shared" si="0"/>
        <v>-16</v>
      </c>
      <c r="I22" s="14">
        <f t="shared" si="1"/>
        <v>-1928.64</v>
      </c>
    </row>
    <row r="23" spans="1:9" ht="15">
      <c r="A23" s="8" t="s">
        <v>40</v>
      </c>
      <c r="B23" s="15" t="s">
        <v>88</v>
      </c>
      <c r="C23" s="10" t="s">
        <v>41</v>
      </c>
      <c r="D23" s="11">
        <v>1243</v>
      </c>
      <c r="E23" s="12">
        <v>41947</v>
      </c>
      <c r="F23" s="12">
        <v>41947</v>
      </c>
      <c r="G23" s="12">
        <v>41948</v>
      </c>
      <c r="H23" s="13">
        <f t="shared" si="0"/>
        <v>1</v>
      </c>
      <c r="I23" s="14">
        <f t="shared" si="1"/>
        <v>1243</v>
      </c>
    </row>
    <row r="24" spans="1:9" ht="15">
      <c r="A24" s="8" t="s">
        <v>42</v>
      </c>
      <c r="B24" s="15" t="s">
        <v>89</v>
      </c>
      <c r="C24" s="10" t="s">
        <v>13</v>
      </c>
      <c r="D24" s="11">
        <v>460.24</v>
      </c>
      <c r="E24" s="12">
        <v>41946.041666666664</v>
      </c>
      <c r="F24" s="12">
        <v>41946</v>
      </c>
      <c r="G24" s="12">
        <v>41946</v>
      </c>
      <c r="H24" s="13">
        <f t="shared" si="0"/>
        <v>0</v>
      </c>
      <c r="I24" s="14">
        <f t="shared" si="1"/>
        <v>0</v>
      </c>
    </row>
    <row r="25" spans="1:9" ht="15">
      <c r="A25" s="8" t="s">
        <v>43</v>
      </c>
      <c r="B25" s="15" t="s">
        <v>90</v>
      </c>
      <c r="C25" s="10" t="s">
        <v>44</v>
      </c>
      <c r="D25" s="11">
        <v>400</v>
      </c>
      <c r="E25" s="12">
        <v>41914</v>
      </c>
      <c r="F25" s="12">
        <v>41945</v>
      </c>
      <c r="G25" s="12">
        <v>41904</v>
      </c>
      <c r="H25" s="13">
        <f t="shared" si="0"/>
        <v>-41</v>
      </c>
      <c r="I25" s="14">
        <f t="shared" si="1"/>
        <v>-16400</v>
      </c>
    </row>
    <row r="26" spans="1:9" ht="15">
      <c r="A26" s="8" t="s">
        <v>45</v>
      </c>
      <c r="B26" s="15" t="s">
        <v>91</v>
      </c>
      <c r="C26" s="10" t="s">
        <v>46</v>
      </c>
      <c r="D26" s="11">
        <v>107.36</v>
      </c>
      <c r="E26" s="12">
        <v>41921</v>
      </c>
      <c r="F26" s="12">
        <v>41921</v>
      </c>
      <c r="G26" s="12">
        <v>41957</v>
      </c>
      <c r="H26" s="13">
        <f t="shared" si="0"/>
        <v>36</v>
      </c>
      <c r="I26" s="14">
        <f t="shared" si="1"/>
        <v>3864.96</v>
      </c>
    </row>
    <row r="27" spans="1:9" ht="15">
      <c r="A27" s="8" t="s">
        <v>47</v>
      </c>
      <c r="B27" s="15" t="s">
        <v>92</v>
      </c>
      <c r="C27" s="10" t="s">
        <v>6</v>
      </c>
      <c r="D27" s="11">
        <v>115.5</v>
      </c>
      <c r="E27" s="12">
        <v>41918</v>
      </c>
      <c r="F27" s="12">
        <v>41960</v>
      </c>
      <c r="G27" s="12">
        <v>41957</v>
      </c>
      <c r="H27" s="13">
        <f t="shared" si="0"/>
        <v>-3</v>
      </c>
      <c r="I27" s="14">
        <f t="shared" si="1"/>
        <v>-346.5</v>
      </c>
    </row>
    <row r="28" spans="1:9" ht="15">
      <c r="A28" s="8" t="s">
        <v>48</v>
      </c>
      <c r="B28" s="15" t="s">
        <v>93</v>
      </c>
      <c r="C28" s="10" t="s">
        <v>30</v>
      </c>
      <c r="D28" s="11">
        <v>386.92</v>
      </c>
      <c r="E28" s="12">
        <v>41926</v>
      </c>
      <c r="F28" s="12">
        <v>41956</v>
      </c>
      <c r="G28" s="12">
        <v>41957</v>
      </c>
      <c r="H28" s="13">
        <f t="shared" si="0"/>
        <v>1</v>
      </c>
      <c r="I28" s="14">
        <f t="shared" si="1"/>
        <v>386.92</v>
      </c>
    </row>
    <row r="29" spans="1:9" ht="15">
      <c r="A29" s="8" t="s">
        <v>49</v>
      </c>
      <c r="B29" s="15" t="s">
        <v>94</v>
      </c>
      <c r="C29" s="10" t="s">
        <v>50</v>
      </c>
      <c r="D29" s="11">
        <v>923.54</v>
      </c>
      <c r="E29" s="12">
        <v>41929</v>
      </c>
      <c r="F29" s="12">
        <v>41973</v>
      </c>
      <c r="G29" s="12">
        <v>41971</v>
      </c>
      <c r="H29" s="13">
        <f t="shared" si="0"/>
        <v>-2</v>
      </c>
      <c r="I29" s="14">
        <f t="shared" si="1"/>
        <v>-1847.08</v>
      </c>
    </row>
    <row r="30" spans="1:9" ht="15">
      <c r="A30" s="8" t="s">
        <v>51</v>
      </c>
      <c r="B30" s="15"/>
      <c r="C30" s="10" t="s">
        <v>52</v>
      </c>
      <c r="D30" s="11">
        <v>878.4</v>
      </c>
      <c r="E30" s="12">
        <v>41925</v>
      </c>
      <c r="F30" s="12">
        <v>41928</v>
      </c>
      <c r="G30" s="12">
        <v>41929</v>
      </c>
      <c r="H30" s="13">
        <f t="shared" si="0"/>
        <v>1</v>
      </c>
      <c r="I30" s="14">
        <f t="shared" si="1"/>
        <v>878.4</v>
      </c>
    </row>
    <row r="31" spans="1:9" ht="15">
      <c r="A31" s="8" t="s">
        <v>53</v>
      </c>
      <c r="B31" s="15" t="s">
        <v>95</v>
      </c>
      <c r="C31" s="10" t="s">
        <v>30</v>
      </c>
      <c r="D31" s="11">
        <v>403.17</v>
      </c>
      <c r="E31" s="12">
        <v>41915</v>
      </c>
      <c r="F31" s="12">
        <v>41945</v>
      </c>
      <c r="G31" s="12">
        <v>41934</v>
      </c>
      <c r="H31" s="13">
        <f t="shared" si="0"/>
        <v>-11</v>
      </c>
      <c r="I31" s="14">
        <f t="shared" si="1"/>
        <v>-4434.87</v>
      </c>
    </row>
    <row r="32" spans="1:9" ht="15">
      <c r="A32" s="8" t="s">
        <v>54</v>
      </c>
      <c r="B32" s="15" t="s">
        <v>96</v>
      </c>
      <c r="C32" s="10" t="s">
        <v>46</v>
      </c>
      <c r="D32" s="11">
        <v>158.6</v>
      </c>
      <c r="E32" s="12">
        <v>41915</v>
      </c>
      <c r="F32" s="12">
        <v>41946</v>
      </c>
      <c r="G32" s="12">
        <v>41934</v>
      </c>
      <c r="H32" s="13">
        <f t="shared" si="0"/>
        <v>-12</v>
      </c>
      <c r="I32" s="14">
        <f t="shared" si="1"/>
        <v>-1903.1999999999998</v>
      </c>
    </row>
    <row r="33" spans="1:9" ht="15">
      <c r="A33" s="8" t="s">
        <v>55</v>
      </c>
      <c r="B33" s="15" t="s">
        <v>97</v>
      </c>
      <c r="C33" s="10" t="s">
        <v>21</v>
      </c>
      <c r="D33" s="11">
        <v>1390.8</v>
      </c>
      <c r="E33" s="12">
        <v>41925</v>
      </c>
      <c r="F33" s="12">
        <v>41956</v>
      </c>
      <c r="G33" s="12">
        <v>41934</v>
      </c>
      <c r="H33" s="13">
        <f t="shared" si="0"/>
        <v>-22</v>
      </c>
      <c r="I33" s="14">
        <f t="shared" si="1"/>
        <v>-30597.6</v>
      </c>
    </row>
    <row r="34" spans="1:9" ht="15">
      <c r="A34" s="8" t="s">
        <v>56</v>
      </c>
      <c r="B34" s="15" t="s">
        <v>98</v>
      </c>
      <c r="C34" s="10" t="s">
        <v>13</v>
      </c>
      <c r="D34" s="11">
        <v>660.5</v>
      </c>
      <c r="E34" s="12">
        <v>41920.083333333336</v>
      </c>
      <c r="F34" s="12">
        <v>41920</v>
      </c>
      <c r="G34" s="12">
        <v>41918</v>
      </c>
      <c r="H34" s="13">
        <f t="shared" si="0"/>
        <v>-2</v>
      </c>
      <c r="I34" s="14">
        <f t="shared" si="1"/>
        <v>-1321</v>
      </c>
    </row>
    <row r="35" spans="1:9" ht="30">
      <c r="A35" s="8" t="s">
        <v>57</v>
      </c>
      <c r="B35" s="15" t="s">
        <v>99</v>
      </c>
      <c r="C35" s="10" t="s">
        <v>5</v>
      </c>
      <c r="D35" s="11">
        <v>2480.02</v>
      </c>
      <c r="E35" s="12">
        <v>41912</v>
      </c>
      <c r="F35" s="12">
        <v>41973</v>
      </c>
      <c r="G35" s="12">
        <v>41971</v>
      </c>
      <c r="H35" s="13">
        <f t="shared" si="0"/>
        <v>-2</v>
      </c>
      <c r="I35" s="14">
        <f t="shared" si="1"/>
        <v>-4960.04</v>
      </c>
    </row>
    <row r="36" spans="1:9" ht="15">
      <c r="A36" s="8" t="s">
        <v>58</v>
      </c>
      <c r="B36" s="15" t="s">
        <v>100</v>
      </c>
      <c r="C36" s="10" t="s">
        <v>46</v>
      </c>
      <c r="D36" s="11">
        <v>5124</v>
      </c>
      <c r="E36" s="12">
        <v>41894</v>
      </c>
      <c r="F36" s="12">
        <v>41924</v>
      </c>
      <c r="G36" s="12">
        <v>41925</v>
      </c>
      <c r="H36" s="13">
        <f t="shared" si="0"/>
        <v>1</v>
      </c>
      <c r="I36" s="14">
        <f t="shared" si="1"/>
        <v>5124</v>
      </c>
    </row>
    <row r="37" spans="1:9" ht="15">
      <c r="A37" s="8" t="s">
        <v>59</v>
      </c>
      <c r="B37" s="15" t="s">
        <v>101</v>
      </c>
      <c r="C37" s="10" t="s">
        <v>38</v>
      </c>
      <c r="D37" s="11">
        <v>1607.22</v>
      </c>
      <c r="E37" s="12">
        <v>41906</v>
      </c>
      <c r="F37" s="12">
        <v>41936</v>
      </c>
      <c r="G37" s="12">
        <v>41939</v>
      </c>
      <c r="H37" s="13">
        <f t="shared" si="0"/>
        <v>3</v>
      </c>
      <c r="I37" s="14">
        <f t="shared" si="1"/>
        <v>4821.66</v>
      </c>
    </row>
    <row r="38" spans="1:9" ht="15">
      <c r="A38" s="8" t="s">
        <v>60</v>
      </c>
      <c r="B38" s="15" t="s">
        <v>102</v>
      </c>
      <c r="C38" s="10" t="s">
        <v>30</v>
      </c>
      <c r="D38" s="11">
        <v>216.18</v>
      </c>
      <c r="E38" s="12">
        <v>41884</v>
      </c>
      <c r="F38" s="12">
        <v>41914</v>
      </c>
      <c r="G38" s="12">
        <v>41912</v>
      </c>
      <c r="H38" s="13">
        <f t="shared" si="0"/>
        <v>-2</v>
      </c>
      <c r="I38" s="14">
        <f t="shared" si="1"/>
        <v>-432.36</v>
      </c>
    </row>
    <row r="39" spans="1:9" ht="30">
      <c r="A39" s="8" t="s">
        <v>61</v>
      </c>
      <c r="B39" s="15" t="s">
        <v>103</v>
      </c>
      <c r="C39" s="10" t="s">
        <v>62</v>
      </c>
      <c r="D39" s="11">
        <v>56</v>
      </c>
      <c r="E39" s="12">
        <v>41879</v>
      </c>
      <c r="F39" s="12">
        <v>41910</v>
      </c>
      <c r="G39" s="12">
        <v>41892</v>
      </c>
      <c r="H39" s="13">
        <f t="shared" si="0"/>
        <v>-18</v>
      </c>
      <c r="I39" s="14">
        <f t="shared" si="1"/>
        <v>-1008</v>
      </c>
    </row>
    <row r="40" spans="1:9" ht="15">
      <c r="A40" s="8" t="s">
        <v>63</v>
      </c>
      <c r="B40" s="15" t="s">
        <v>104</v>
      </c>
      <c r="C40" s="10" t="s">
        <v>64</v>
      </c>
      <c r="D40" s="11">
        <v>795</v>
      </c>
      <c r="E40" s="12">
        <v>41857</v>
      </c>
      <c r="F40" s="12">
        <v>41897</v>
      </c>
      <c r="G40" s="12">
        <v>41892</v>
      </c>
      <c r="H40" s="13">
        <f t="shared" si="0"/>
        <v>-5</v>
      </c>
      <c r="I40" s="14">
        <f t="shared" si="1"/>
        <v>-3975</v>
      </c>
    </row>
    <row r="41" spans="1:9" ht="15">
      <c r="A41" s="8" t="s">
        <v>65</v>
      </c>
      <c r="B41" s="15" t="s">
        <v>105</v>
      </c>
      <c r="C41" s="10" t="s">
        <v>26</v>
      </c>
      <c r="D41" s="11">
        <v>85512.17</v>
      </c>
      <c r="E41" s="12">
        <v>41851</v>
      </c>
      <c r="F41" s="12">
        <v>41882</v>
      </c>
      <c r="G41" s="12">
        <v>41879</v>
      </c>
      <c r="H41" s="13">
        <f t="shared" si="0"/>
        <v>-3</v>
      </c>
      <c r="I41" s="14">
        <f t="shared" si="1"/>
        <v>-256536.51</v>
      </c>
    </row>
    <row r="42" spans="1:9" ht="15">
      <c r="A42" s="8" t="s">
        <v>66</v>
      </c>
      <c r="B42" s="15" t="s">
        <v>106</v>
      </c>
      <c r="C42" s="10" t="s">
        <v>46</v>
      </c>
      <c r="D42" s="11">
        <v>28365</v>
      </c>
      <c r="E42" s="12">
        <v>41831</v>
      </c>
      <c r="F42" s="12">
        <v>41862</v>
      </c>
      <c r="G42" s="12">
        <v>41845</v>
      </c>
      <c r="H42" s="13">
        <f t="shared" si="0"/>
        <v>-17</v>
      </c>
      <c r="I42" s="14">
        <f t="shared" si="1"/>
        <v>-482205</v>
      </c>
    </row>
    <row r="43" spans="1:9" ht="15">
      <c r="A43" s="8" t="s">
        <v>67</v>
      </c>
      <c r="B43" s="15" t="s">
        <v>107</v>
      </c>
      <c r="C43" s="10" t="s">
        <v>46</v>
      </c>
      <c r="D43" s="11">
        <v>19947</v>
      </c>
      <c r="E43" s="12">
        <v>41834</v>
      </c>
      <c r="F43" s="12">
        <v>41865</v>
      </c>
      <c r="G43" s="12">
        <v>41845</v>
      </c>
      <c r="H43" s="13">
        <f t="shared" si="0"/>
        <v>-20</v>
      </c>
      <c r="I43" s="14">
        <f t="shared" si="1"/>
        <v>-398940</v>
      </c>
    </row>
    <row r="44" spans="1:9" ht="15">
      <c r="A44" s="8" t="s">
        <v>68</v>
      </c>
      <c r="B44" s="15" t="s">
        <v>108</v>
      </c>
      <c r="C44" s="10" t="s">
        <v>46</v>
      </c>
      <c r="D44" s="11">
        <v>1927.6</v>
      </c>
      <c r="E44" s="12">
        <v>41834</v>
      </c>
      <c r="F44" s="12">
        <v>41865</v>
      </c>
      <c r="G44" s="12">
        <v>41859</v>
      </c>
      <c r="H44" s="13">
        <f t="shared" si="0"/>
        <v>-6</v>
      </c>
      <c r="I44" s="14">
        <f t="shared" si="1"/>
        <v>-11565.599999999999</v>
      </c>
    </row>
    <row r="45" spans="1:9" ht="15">
      <c r="A45" s="8" t="s">
        <v>69</v>
      </c>
      <c r="B45" s="15" t="s">
        <v>109</v>
      </c>
      <c r="C45" s="10" t="s">
        <v>8</v>
      </c>
      <c r="D45" s="11">
        <v>537.12</v>
      </c>
      <c r="E45" s="12">
        <v>41836</v>
      </c>
      <c r="F45" s="12">
        <v>41867</v>
      </c>
      <c r="G45" s="12">
        <v>41845</v>
      </c>
      <c r="H45" s="13">
        <f t="shared" si="0"/>
        <v>-22</v>
      </c>
      <c r="I45" s="14">
        <f t="shared" si="1"/>
        <v>-11816.64</v>
      </c>
    </row>
    <row r="46" spans="4:9" ht="28.5" customHeight="1">
      <c r="D46" s="16">
        <f>SUM(D3:D45)</f>
        <v>178262.68</v>
      </c>
      <c r="I46" s="16">
        <f>SUM(I3:I45)</f>
        <v>-1019560.89</v>
      </c>
    </row>
    <row r="47" ht="9" customHeight="1"/>
    <row r="48" spans="3:8" ht="27" customHeight="1">
      <c r="C48" s="18" t="s">
        <v>115</v>
      </c>
      <c r="D48" s="18"/>
      <c r="E48" s="18"/>
      <c r="F48" s="18"/>
      <c r="G48" s="18"/>
      <c r="H48" s="17">
        <f>I46/D46</f>
        <v>-5.719429832424824</v>
      </c>
    </row>
  </sheetData>
  <sheetProtection selectLockedCells="1" selectUnlockedCells="1"/>
  <mergeCells count="2">
    <mergeCell ref="C48:G48"/>
    <mergeCell ref="A1:I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Luisa Caprotti</dc:creator>
  <cp:keywords/>
  <dc:description/>
  <cp:lastModifiedBy>Nadia Luisa Caprotti</cp:lastModifiedBy>
  <dcterms:created xsi:type="dcterms:W3CDTF">2015-04-28T19:30:21Z</dcterms:created>
  <dcterms:modified xsi:type="dcterms:W3CDTF">2015-04-30T14:27:39Z</dcterms:modified>
  <cp:category/>
  <cp:version/>
  <cp:contentType/>
  <cp:contentStatus/>
</cp:coreProperties>
</file>